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5480" windowHeight="11640" tabRatio="660" activeTab="0"/>
  </bookViews>
  <sheets>
    <sheet name="Total Certificates Conferred" sheetId="4" r:id="rId1"/>
    <sheet name="Certificates by summary profile" sheetId="1" r:id="rId2"/>
  </sheets>
  <definedNames>
    <definedName name="_xlnm.Print_Area" localSheetId="1">'Certificates by summary profile'!$A$1:$L$24</definedName>
    <definedName name="_xlnm.Print_Titles" localSheetId="1">'Certificates by summary profile'!$1:$4</definedName>
  </definedNames>
  <calcPr calcId="145621"/>
</workbook>
</file>

<file path=xl/sharedStrings.xml><?xml version="1.0" encoding="utf-8"?>
<sst xmlns="http://schemas.openxmlformats.org/spreadsheetml/2006/main" count="55" uniqueCount="42">
  <si>
    <t>Total</t>
  </si>
  <si>
    <t>African American</t>
  </si>
  <si>
    <t>Asian</t>
  </si>
  <si>
    <t>Caucasian</t>
  </si>
  <si>
    <t>Hispanic</t>
  </si>
  <si>
    <t>Other</t>
  </si>
  <si>
    <t>Female</t>
  </si>
  <si>
    <t xml:space="preserve">Male </t>
  </si>
  <si>
    <t>Ethnicity</t>
  </si>
  <si>
    <t>Gender</t>
  </si>
  <si>
    <t>College of Education Total</t>
  </si>
  <si>
    <t>Percent</t>
  </si>
  <si>
    <t>Native American</t>
  </si>
  <si>
    <t>Number</t>
  </si>
  <si>
    <t>Multiracial</t>
  </si>
  <si>
    <t>Hawaiian Pacific</t>
  </si>
  <si>
    <t>Unknown</t>
  </si>
  <si>
    <t>Certificate in Gerontology</t>
  </si>
  <si>
    <t>College of Arts and Sciences Total</t>
  </si>
  <si>
    <t>University Total</t>
  </si>
  <si>
    <t>Certificate in Geographic Information Systems</t>
  </si>
  <si>
    <t>Northeastern Illinois University</t>
  </si>
  <si>
    <t>Focus Program in Special Education (LBS I)</t>
  </si>
  <si>
    <t>Certificate in Special Education (LBS II - CAS)</t>
  </si>
  <si>
    <t>Non-resident Aliens</t>
  </si>
  <si>
    <t>Certificate in Special Education (LBS II - BIS)</t>
  </si>
  <si>
    <t>Fiscal Year 2014</t>
  </si>
  <si>
    <t>TLP/Certificate Program</t>
  </si>
  <si>
    <t>TLP: Elementary Education</t>
  </si>
  <si>
    <t>TLP: Early Childhood Education</t>
  </si>
  <si>
    <t>TLP: Art (K-12)</t>
  </si>
  <si>
    <t>TLP: Biology (Secondary Ed.)</t>
  </si>
  <si>
    <t>TLP: English (Secondary Ed.)</t>
  </si>
  <si>
    <t>TLP: French (K-12)</t>
  </si>
  <si>
    <t>TLP: Health Education (Secondary Ed)</t>
  </si>
  <si>
    <t>TLP: History (Secondary Ed.)</t>
  </si>
  <si>
    <t>TLP: Mathematics             (Secondary Ed)</t>
  </si>
  <si>
    <t>TLP: Music Education (K-12)</t>
  </si>
  <si>
    <t>TLP: Physical Education (K-12)</t>
  </si>
  <si>
    <t>TLP: Spanish (K-12)</t>
  </si>
  <si>
    <t>Fiscal Year 2014 Teacher License and Certificate Program Completion - Summary Profile</t>
  </si>
  <si>
    <t>Post-Baccalaureate Teacher License and Certificates Conferred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</si>
</sst>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6" fillId="2" borderId="0" xfId="0" applyFont="1" applyFill="1" applyBorder="1" applyAlignment="1">
      <alignment vertical="top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left" vertical="center"/>
      <protection/>
    </xf>
    <xf numFmtId="165" fontId="1" fillId="0" borderId="4" xfId="15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left" vertical="center" wrapText="1"/>
      <protection/>
    </xf>
    <xf numFmtId="165" fontId="3" fillId="0" borderId="8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left" vertical="center" wrapText="1"/>
      <protection/>
    </xf>
    <xf numFmtId="164" fontId="4" fillId="0" borderId="9" xfId="20" applyNumberFormat="1" applyFont="1" applyBorder="1" applyAlignment="1">
      <alignment horizontal="center" vertical="center"/>
      <protection/>
    </xf>
    <xf numFmtId="164" fontId="4" fillId="0" borderId="10" xfId="20" applyNumberFormat="1" applyFont="1" applyBorder="1" applyAlignment="1">
      <alignment horizontal="center" vertical="center"/>
      <protection/>
    </xf>
    <xf numFmtId="164" fontId="4" fillId="0" borderId="11" xfId="20" applyNumberFormat="1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164" fontId="2" fillId="0" borderId="9" xfId="20" applyNumberFormat="1" applyFont="1" applyBorder="1" applyAlignment="1">
      <alignment horizontal="center" vertical="center"/>
      <protection/>
    </xf>
    <xf numFmtId="164" fontId="2" fillId="0" borderId="10" xfId="20" applyNumberFormat="1" applyFont="1" applyBorder="1" applyAlignment="1">
      <alignment horizontal="center" vertical="center"/>
      <protection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0" fontId="2" fillId="0" borderId="16" xfId="21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left" vertical="center" wrapText="1"/>
      <protection/>
    </xf>
    <xf numFmtId="164" fontId="4" fillId="0" borderId="16" xfId="20" applyNumberFormat="1" applyFont="1" applyBorder="1" applyAlignment="1">
      <alignment horizontal="center" vertical="center"/>
      <protection/>
    </xf>
    <xf numFmtId="164" fontId="4" fillId="0" borderId="16" xfId="21" applyNumberFormat="1" applyFont="1" applyBorder="1" applyAlignment="1">
      <alignment horizontal="center" vertical="center"/>
      <protection/>
    </xf>
    <xf numFmtId="164" fontId="4" fillId="0" borderId="5" xfId="20" applyNumberFormat="1" applyFont="1" applyBorder="1" applyAlignment="1">
      <alignment horizontal="center" vertical="center"/>
      <protection/>
    </xf>
    <xf numFmtId="164" fontId="4" fillId="0" borderId="18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left" vertical="center" wrapText="1"/>
      <protection/>
    </xf>
    <xf numFmtId="164" fontId="4" fillId="0" borderId="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>
      <alignment horizontal="center" vertical="center"/>
      <protection/>
    </xf>
    <xf numFmtId="164" fontId="2" fillId="0" borderId="16" xfId="20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164" fontId="4" fillId="0" borderId="16" xfId="20" applyNumberFormat="1" applyFont="1" applyFill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3" fillId="0" borderId="7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 wrapText="1"/>
      <protection/>
    </xf>
    <xf numFmtId="0" fontId="3" fillId="0" borderId="20" xfId="20" applyFont="1" applyBorder="1" applyAlignment="1">
      <alignment horizontal="center" vertical="center"/>
      <protection/>
    </xf>
    <xf numFmtId="0" fontId="8" fillId="3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7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Sheet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A22" sqref="A22"/>
    </sheetView>
  </sheetViews>
  <sheetFormatPr defaultColWidth="9.140625" defaultRowHeight="15"/>
  <cols>
    <col min="1" max="1" width="28.7109375" style="0" customWidth="1"/>
    <col min="2" max="5" width="10.7109375" style="0" customWidth="1"/>
  </cols>
  <sheetData>
    <row r="1" spans="1:5" ht="24.75" customHeight="1">
      <c r="A1" s="42" t="s">
        <v>41</v>
      </c>
      <c r="B1" s="42"/>
      <c r="C1" s="42"/>
      <c r="D1" s="42"/>
      <c r="E1" s="42"/>
    </row>
    <row r="2" spans="1:5" ht="24.75" customHeight="1">
      <c r="A2" s="41" t="s">
        <v>26</v>
      </c>
      <c r="B2" s="41"/>
      <c r="C2" s="41"/>
      <c r="D2" s="41"/>
      <c r="E2" s="41"/>
    </row>
    <row r="3" spans="1:5" ht="24.75" customHeight="1">
      <c r="A3" s="43" t="s">
        <v>8</v>
      </c>
      <c r="B3" s="45" t="s">
        <v>9</v>
      </c>
      <c r="C3" s="46"/>
      <c r="D3" s="39" t="s">
        <v>0</v>
      </c>
      <c r="E3" s="40"/>
    </row>
    <row r="4" spans="1:5" ht="24.75" customHeight="1">
      <c r="A4" s="44"/>
      <c r="B4" s="23" t="s">
        <v>6</v>
      </c>
      <c r="C4" s="24" t="s">
        <v>7</v>
      </c>
      <c r="D4" s="2" t="s">
        <v>13</v>
      </c>
      <c r="E4" s="3" t="s">
        <v>11</v>
      </c>
    </row>
    <row r="5" spans="1:5" ht="24.75" customHeight="1">
      <c r="A5" s="11" t="s">
        <v>4</v>
      </c>
      <c r="B5" s="12">
        <v>1</v>
      </c>
      <c r="C5" s="13">
        <v>0</v>
      </c>
      <c r="D5" s="14">
        <f>B5+C5</f>
        <v>1</v>
      </c>
      <c r="E5" s="5">
        <f>(D5/D14)</f>
        <v>0.037037037037037035</v>
      </c>
    </row>
    <row r="6" spans="1:5" ht="24.75" customHeight="1">
      <c r="A6" s="4" t="s">
        <v>12</v>
      </c>
      <c r="B6" s="15">
        <v>0</v>
      </c>
      <c r="C6" s="16">
        <v>0</v>
      </c>
      <c r="D6" s="14">
        <f aca="true" t="shared" si="0" ref="D6:D14">B6+C6</f>
        <v>0</v>
      </c>
      <c r="E6" s="5">
        <f>(D6/D14)</f>
        <v>0</v>
      </c>
    </row>
    <row r="7" spans="1:5" ht="24.75" customHeight="1">
      <c r="A7" s="11" t="s">
        <v>2</v>
      </c>
      <c r="B7" s="12">
        <v>2</v>
      </c>
      <c r="C7" s="13">
        <v>0</v>
      </c>
      <c r="D7" s="14">
        <f t="shared" si="0"/>
        <v>2</v>
      </c>
      <c r="E7" s="5">
        <f>(D7/D14)</f>
        <v>0.07407407407407407</v>
      </c>
    </row>
    <row r="8" spans="1:5" ht="24.75" customHeight="1">
      <c r="A8" s="11" t="s">
        <v>1</v>
      </c>
      <c r="B8" s="12">
        <v>1</v>
      </c>
      <c r="C8" s="13">
        <v>0</v>
      </c>
      <c r="D8" s="14">
        <f t="shared" si="0"/>
        <v>1</v>
      </c>
      <c r="E8" s="5">
        <f>(D8/D14)</f>
        <v>0.037037037037037035</v>
      </c>
    </row>
    <row r="9" spans="1:5" ht="24.75" customHeight="1">
      <c r="A9" s="11" t="s">
        <v>15</v>
      </c>
      <c r="B9" s="12">
        <v>0</v>
      </c>
      <c r="C9" s="13">
        <v>0</v>
      </c>
      <c r="D9" s="14">
        <f t="shared" si="0"/>
        <v>0</v>
      </c>
      <c r="E9" s="5">
        <f>(D9/D14)</f>
        <v>0</v>
      </c>
    </row>
    <row r="10" spans="1:5" ht="24.75" customHeight="1">
      <c r="A10" s="11" t="s">
        <v>3</v>
      </c>
      <c r="B10" s="12">
        <v>15</v>
      </c>
      <c r="C10" s="13">
        <v>7</v>
      </c>
      <c r="D10" s="14">
        <f t="shared" si="0"/>
        <v>22</v>
      </c>
      <c r="E10" s="5">
        <f>(D10/D14)</f>
        <v>0.8148148148148148</v>
      </c>
    </row>
    <row r="11" spans="1:5" ht="24.75" customHeight="1">
      <c r="A11" s="11" t="s">
        <v>14</v>
      </c>
      <c r="B11" s="12">
        <v>0</v>
      </c>
      <c r="C11" s="13">
        <v>0</v>
      </c>
      <c r="D11" s="14">
        <f t="shared" si="0"/>
        <v>0</v>
      </c>
      <c r="E11" s="5">
        <f>(D11/D14)</f>
        <v>0</v>
      </c>
    </row>
    <row r="12" spans="1:5" ht="24.75" customHeight="1">
      <c r="A12" s="11" t="s">
        <v>24</v>
      </c>
      <c r="B12" s="12">
        <v>0</v>
      </c>
      <c r="C12" s="13">
        <v>0</v>
      </c>
      <c r="D12" s="14">
        <f t="shared" si="0"/>
        <v>0</v>
      </c>
      <c r="E12" s="5">
        <f>(D12/D14)</f>
        <v>0</v>
      </c>
    </row>
    <row r="13" spans="1:5" ht="24.75" customHeight="1">
      <c r="A13" s="11" t="s">
        <v>16</v>
      </c>
      <c r="B13" s="12">
        <v>1</v>
      </c>
      <c r="C13" s="13">
        <v>0</v>
      </c>
      <c r="D13" s="14">
        <f t="shared" si="0"/>
        <v>1</v>
      </c>
      <c r="E13" s="5">
        <f>(D13/D14)</f>
        <v>0.037037037037037035</v>
      </c>
    </row>
    <row r="14" spans="1:5" ht="24.75" customHeight="1">
      <c r="A14" s="6" t="s">
        <v>19</v>
      </c>
      <c r="B14" s="17">
        <f>SUM(B5:B13)</f>
        <v>20</v>
      </c>
      <c r="C14" s="18">
        <f>SUM(C5:C13)</f>
        <v>7</v>
      </c>
      <c r="D14" s="14">
        <f t="shared" si="0"/>
        <v>27</v>
      </c>
      <c r="E14" s="10">
        <f>SUM(E5:E13)</f>
        <v>1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 topLeftCell="A13">
      <selection activeCell="A23" sqref="A23"/>
    </sheetView>
  </sheetViews>
  <sheetFormatPr defaultColWidth="9.140625" defaultRowHeight="15"/>
  <cols>
    <col min="1" max="1" width="25.00390625" style="0" customWidth="1"/>
    <col min="2" max="2" width="9.00390625" style="0" customWidth="1"/>
    <col min="3" max="3" width="9.140625" style="0" customWidth="1"/>
    <col min="4" max="4" width="8.28125" style="0" customWidth="1"/>
    <col min="5" max="5" width="9.7109375" style="0" customWidth="1"/>
    <col min="6" max="6" width="8.28125" style="0" customWidth="1"/>
    <col min="7" max="7" width="10.421875" style="0" customWidth="1"/>
    <col min="8" max="8" width="9.57421875" style="0" customWidth="1"/>
    <col min="9" max="12" width="8.28125" style="0" customWidth="1"/>
  </cols>
  <sheetData>
    <row r="1" spans="1:17" ht="24.9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1"/>
      <c r="N1" s="21"/>
      <c r="O1" s="21"/>
      <c r="P1" s="21"/>
      <c r="Q1" s="21"/>
    </row>
    <row r="2" spans="1:13" ht="24.95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</row>
    <row r="3" spans="1:12" ht="22.5" customHeight="1">
      <c r="A3" s="49" t="s">
        <v>27</v>
      </c>
      <c r="B3" s="54" t="s">
        <v>8</v>
      </c>
      <c r="C3" s="55"/>
      <c r="D3" s="55"/>
      <c r="E3" s="55"/>
      <c r="F3" s="55"/>
      <c r="G3" s="55"/>
      <c r="H3" s="55"/>
      <c r="I3" s="56"/>
      <c r="J3" s="51" t="s">
        <v>9</v>
      </c>
      <c r="K3" s="43"/>
      <c r="L3" s="52" t="s">
        <v>0</v>
      </c>
    </row>
    <row r="4" spans="1:12" ht="24.95" customHeight="1">
      <c r="A4" s="50"/>
      <c r="B4" s="7" t="s">
        <v>4</v>
      </c>
      <c r="C4" s="25" t="s">
        <v>12</v>
      </c>
      <c r="D4" s="7" t="s">
        <v>2</v>
      </c>
      <c r="E4" s="7" t="s">
        <v>1</v>
      </c>
      <c r="F4" s="25" t="s">
        <v>15</v>
      </c>
      <c r="G4" s="7" t="s">
        <v>3</v>
      </c>
      <c r="H4" s="25" t="s">
        <v>14</v>
      </c>
      <c r="I4" s="8" t="s">
        <v>5</v>
      </c>
      <c r="J4" s="7" t="s">
        <v>6</v>
      </c>
      <c r="K4" s="8" t="s">
        <v>7</v>
      </c>
      <c r="L4" s="53"/>
    </row>
    <row r="5" spans="1:12" ht="24.95" customHeight="1">
      <c r="A5" s="26" t="s">
        <v>28</v>
      </c>
      <c r="B5" s="27">
        <v>0</v>
      </c>
      <c r="C5" s="28">
        <v>0</v>
      </c>
      <c r="D5" s="27">
        <v>1</v>
      </c>
      <c r="E5" s="27">
        <v>0</v>
      </c>
      <c r="F5" s="28">
        <v>0</v>
      </c>
      <c r="G5" s="27">
        <v>6</v>
      </c>
      <c r="H5" s="28">
        <v>0</v>
      </c>
      <c r="I5" s="29">
        <v>0</v>
      </c>
      <c r="J5" s="27">
        <v>6</v>
      </c>
      <c r="K5" s="29">
        <v>1</v>
      </c>
      <c r="L5" s="30">
        <f>B5+C5+D5+E5+F5+G5+H5+I5</f>
        <v>7</v>
      </c>
    </row>
    <row r="6" spans="1:12" ht="24.95" customHeight="1">
      <c r="A6" s="31" t="s">
        <v>29</v>
      </c>
      <c r="B6" s="32">
        <v>0</v>
      </c>
      <c r="C6" s="28">
        <v>0</v>
      </c>
      <c r="D6" s="32">
        <v>0</v>
      </c>
      <c r="E6" s="27">
        <v>0</v>
      </c>
      <c r="F6" s="28">
        <v>0</v>
      </c>
      <c r="G6" s="32">
        <v>1</v>
      </c>
      <c r="H6" s="28">
        <v>0</v>
      </c>
      <c r="I6" s="29">
        <v>0</v>
      </c>
      <c r="J6" s="32">
        <v>1</v>
      </c>
      <c r="K6" s="33">
        <v>0</v>
      </c>
      <c r="L6" s="30">
        <f aca="true" t="shared" si="0" ref="L6:L22">B6+C6+D6+E6+F6+G6+H6+I6</f>
        <v>1</v>
      </c>
    </row>
    <row r="7" spans="1:12" ht="24.95" customHeight="1">
      <c r="A7" s="31" t="s">
        <v>30</v>
      </c>
      <c r="B7" s="32">
        <v>0</v>
      </c>
      <c r="C7" s="28">
        <v>0</v>
      </c>
      <c r="D7" s="32">
        <v>0</v>
      </c>
      <c r="E7" s="27">
        <v>0</v>
      </c>
      <c r="F7" s="28">
        <v>0</v>
      </c>
      <c r="G7" s="32">
        <v>1</v>
      </c>
      <c r="H7" s="28">
        <v>0</v>
      </c>
      <c r="I7" s="29">
        <v>0</v>
      </c>
      <c r="J7" s="32">
        <v>1</v>
      </c>
      <c r="K7" s="33">
        <v>0</v>
      </c>
      <c r="L7" s="30">
        <f t="shared" si="0"/>
        <v>1</v>
      </c>
    </row>
    <row r="8" spans="1:12" ht="24.95" customHeight="1">
      <c r="A8" s="31" t="s">
        <v>31</v>
      </c>
      <c r="B8" s="32">
        <v>0</v>
      </c>
      <c r="C8" s="28">
        <v>0</v>
      </c>
      <c r="D8" s="32">
        <v>0</v>
      </c>
      <c r="E8" s="27">
        <v>0</v>
      </c>
      <c r="F8" s="28">
        <v>0</v>
      </c>
      <c r="G8" s="32">
        <v>2</v>
      </c>
      <c r="H8" s="28">
        <v>0</v>
      </c>
      <c r="I8" s="29">
        <v>0</v>
      </c>
      <c r="J8" s="32">
        <v>1</v>
      </c>
      <c r="K8" s="33">
        <v>1</v>
      </c>
      <c r="L8" s="30">
        <f t="shared" si="0"/>
        <v>2</v>
      </c>
    </row>
    <row r="9" spans="1:12" ht="24.95" customHeight="1">
      <c r="A9" s="31" t="s">
        <v>32</v>
      </c>
      <c r="B9" s="32">
        <v>0</v>
      </c>
      <c r="C9" s="28">
        <v>0</v>
      </c>
      <c r="D9" s="32">
        <v>0</v>
      </c>
      <c r="E9" s="27">
        <v>0</v>
      </c>
      <c r="F9" s="28">
        <v>0</v>
      </c>
      <c r="G9" s="32">
        <v>2</v>
      </c>
      <c r="H9" s="28">
        <v>0</v>
      </c>
      <c r="I9" s="29">
        <v>0</v>
      </c>
      <c r="J9" s="32">
        <v>2</v>
      </c>
      <c r="K9" s="33">
        <v>0</v>
      </c>
      <c r="L9" s="30">
        <f t="shared" si="0"/>
        <v>2</v>
      </c>
    </row>
    <row r="10" spans="1:12" ht="24.95" customHeight="1">
      <c r="A10" s="31" t="s">
        <v>33</v>
      </c>
      <c r="B10" s="32">
        <v>0</v>
      </c>
      <c r="C10" s="28">
        <v>0</v>
      </c>
      <c r="D10" s="32">
        <v>0</v>
      </c>
      <c r="E10" s="27">
        <v>0</v>
      </c>
      <c r="F10" s="28">
        <v>0</v>
      </c>
      <c r="G10" s="32">
        <v>0</v>
      </c>
      <c r="H10" s="28">
        <v>0</v>
      </c>
      <c r="I10" s="29">
        <v>0</v>
      </c>
      <c r="J10" s="32">
        <v>0</v>
      </c>
      <c r="K10" s="33">
        <v>0</v>
      </c>
      <c r="L10" s="30">
        <f t="shared" si="0"/>
        <v>0</v>
      </c>
    </row>
    <row r="11" spans="1:12" ht="24.95" customHeight="1">
      <c r="A11" s="31" t="s">
        <v>34</v>
      </c>
      <c r="B11" s="32">
        <v>0</v>
      </c>
      <c r="C11" s="28">
        <v>0</v>
      </c>
      <c r="D11" s="32">
        <v>0</v>
      </c>
      <c r="E11" s="27">
        <v>0</v>
      </c>
      <c r="F11" s="28">
        <v>0</v>
      </c>
      <c r="G11" s="32">
        <v>0</v>
      </c>
      <c r="H11" s="28">
        <v>0</v>
      </c>
      <c r="I11" s="29">
        <v>0</v>
      </c>
      <c r="J11" s="32">
        <v>0</v>
      </c>
      <c r="K11" s="33">
        <v>0</v>
      </c>
      <c r="L11" s="30">
        <f t="shared" si="0"/>
        <v>0</v>
      </c>
    </row>
    <row r="12" spans="1:12" ht="24.95" customHeight="1">
      <c r="A12" s="31" t="s">
        <v>35</v>
      </c>
      <c r="B12" s="32">
        <v>0</v>
      </c>
      <c r="C12" s="28">
        <v>0</v>
      </c>
      <c r="D12" s="32">
        <v>0</v>
      </c>
      <c r="E12" s="27">
        <v>0</v>
      </c>
      <c r="F12" s="28">
        <v>0</v>
      </c>
      <c r="G12" s="32">
        <v>1</v>
      </c>
      <c r="H12" s="28">
        <v>0</v>
      </c>
      <c r="I12" s="29">
        <v>0</v>
      </c>
      <c r="J12" s="32">
        <v>0</v>
      </c>
      <c r="K12" s="33">
        <v>1</v>
      </c>
      <c r="L12" s="30">
        <f t="shared" si="0"/>
        <v>1</v>
      </c>
    </row>
    <row r="13" spans="1:12" ht="24.95" customHeight="1">
      <c r="A13" s="31" t="s">
        <v>36</v>
      </c>
      <c r="B13" s="32">
        <v>0</v>
      </c>
      <c r="C13" s="28">
        <v>0</v>
      </c>
      <c r="D13" s="32">
        <v>1</v>
      </c>
      <c r="E13" s="27">
        <v>0</v>
      </c>
      <c r="F13" s="28">
        <v>0</v>
      </c>
      <c r="G13" s="32">
        <v>2</v>
      </c>
      <c r="H13" s="28">
        <v>0</v>
      </c>
      <c r="I13" s="29">
        <v>0</v>
      </c>
      <c r="J13" s="32">
        <v>2</v>
      </c>
      <c r="K13" s="32">
        <v>1</v>
      </c>
      <c r="L13" s="30">
        <f t="shared" si="0"/>
        <v>3</v>
      </c>
    </row>
    <row r="14" spans="1:12" ht="24.95" customHeight="1">
      <c r="A14" s="31" t="s">
        <v>37</v>
      </c>
      <c r="B14" s="32">
        <v>0</v>
      </c>
      <c r="C14" s="28">
        <v>0</v>
      </c>
      <c r="D14" s="32">
        <v>0</v>
      </c>
      <c r="E14" s="27">
        <v>0</v>
      </c>
      <c r="F14" s="28">
        <v>0</v>
      </c>
      <c r="G14" s="32">
        <v>0</v>
      </c>
      <c r="H14" s="28">
        <v>0</v>
      </c>
      <c r="I14" s="29">
        <v>0</v>
      </c>
      <c r="J14" s="32">
        <v>0</v>
      </c>
      <c r="K14" s="33">
        <v>0</v>
      </c>
      <c r="L14" s="30">
        <f t="shared" si="0"/>
        <v>0</v>
      </c>
    </row>
    <row r="15" spans="1:12" ht="24.95" customHeight="1">
      <c r="A15" s="31" t="s">
        <v>38</v>
      </c>
      <c r="B15" s="32">
        <v>0</v>
      </c>
      <c r="C15" s="28">
        <v>0</v>
      </c>
      <c r="D15" s="32">
        <v>0</v>
      </c>
      <c r="E15" s="27">
        <v>0</v>
      </c>
      <c r="F15" s="28">
        <v>0</v>
      </c>
      <c r="G15" s="32">
        <v>0</v>
      </c>
      <c r="H15" s="28">
        <v>0</v>
      </c>
      <c r="I15" s="29">
        <v>0</v>
      </c>
      <c r="J15" s="32">
        <v>0</v>
      </c>
      <c r="K15" s="33">
        <v>0</v>
      </c>
      <c r="L15" s="30">
        <f t="shared" si="0"/>
        <v>0</v>
      </c>
    </row>
    <row r="16" spans="1:12" ht="24.95" customHeight="1">
      <c r="A16" s="31" t="s">
        <v>39</v>
      </c>
      <c r="B16" s="32">
        <v>1</v>
      </c>
      <c r="C16" s="28">
        <v>0</v>
      </c>
      <c r="D16" s="32">
        <v>0</v>
      </c>
      <c r="E16" s="27">
        <v>0</v>
      </c>
      <c r="F16" s="28">
        <v>0</v>
      </c>
      <c r="G16" s="32">
        <v>2</v>
      </c>
      <c r="H16" s="28">
        <v>0</v>
      </c>
      <c r="I16" s="29">
        <v>0</v>
      </c>
      <c r="J16" s="32">
        <v>3</v>
      </c>
      <c r="K16" s="33">
        <v>0</v>
      </c>
      <c r="L16" s="30">
        <f t="shared" si="0"/>
        <v>3</v>
      </c>
    </row>
    <row r="17" spans="1:12" ht="24.95" customHeight="1">
      <c r="A17" s="31" t="s">
        <v>22</v>
      </c>
      <c r="B17" s="32">
        <v>0</v>
      </c>
      <c r="C17" s="28">
        <v>0</v>
      </c>
      <c r="D17" s="32">
        <v>0</v>
      </c>
      <c r="E17" s="32">
        <v>1</v>
      </c>
      <c r="F17" s="28">
        <v>0</v>
      </c>
      <c r="G17" s="32">
        <v>3</v>
      </c>
      <c r="H17" s="28">
        <v>0</v>
      </c>
      <c r="I17" s="29">
        <v>0</v>
      </c>
      <c r="J17" s="32">
        <v>2</v>
      </c>
      <c r="K17" s="33">
        <v>2</v>
      </c>
      <c r="L17" s="30">
        <f t="shared" si="0"/>
        <v>4</v>
      </c>
    </row>
    <row r="18" spans="1:12" ht="24.95" customHeight="1">
      <c r="A18" s="31" t="s">
        <v>25</v>
      </c>
      <c r="B18" s="32">
        <v>0</v>
      </c>
      <c r="C18" s="28">
        <v>0</v>
      </c>
      <c r="D18" s="32">
        <v>0</v>
      </c>
      <c r="E18" s="32">
        <v>0</v>
      </c>
      <c r="F18" s="28">
        <v>0</v>
      </c>
      <c r="G18" s="32">
        <v>0</v>
      </c>
      <c r="H18" s="28">
        <v>0</v>
      </c>
      <c r="I18" s="29">
        <v>0</v>
      </c>
      <c r="J18" s="32">
        <v>0</v>
      </c>
      <c r="K18" s="33">
        <v>0</v>
      </c>
      <c r="L18" s="30">
        <f t="shared" si="0"/>
        <v>0</v>
      </c>
    </row>
    <row r="19" spans="1:12" ht="24.95" customHeight="1">
      <c r="A19" s="31" t="s">
        <v>23</v>
      </c>
      <c r="B19" s="32">
        <v>0</v>
      </c>
      <c r="C19" s="28">
        <v>0</v>
      </c>
      <c r="D19" s="32">
        <v>0</v>
      </c>
      <c r="E19" s="32">
        <v>0</v>
      </c>
      <c r="F19" s="28">
        <v>0</v>
      </c>
      <c r="G19" s="32">
        <v>0</v>
      </c>
      <c r="H19" s="28">
        <v>0</v>
      </c>
      <c r="I19" s="29">
        <v>0</v>
      </c>
      <c r="J19" s="32">
        <v>0</v>
      </c>
      <c r="K19" s="33">
        <v>0</v>
      </c>
      <c r="L19" s="30">
        <f t="shared" si="0"/>
        <v>0</v>
      </c>
    </row>
    <row r="20" spans="1:12" ht="24.75" customHeight="1">
      <c r="A20" s="9" t="s">
        <v>10</v>
      </c>
      <c r="B20" s="34">
        <f>SUM(B5:B19)</f>
        <v>1</v>
      </c>
      <c r="C20" s="34">
        <f aca="true" t="shared" si="1" ref="C20:K20">SUM(C5:C19)</f>
        <v>0</v>
      </c>
      <c r="D20" s="34">
        <f t="shared" si="1"/>
        <v>2</v>
      </c>
      <c r="E20" s="34">
        <f t="shared" si="1"/>
        <v>1</v>
      </c>
      <c r="F20" s="34">
        <f t="shared" si="1"/>
        <v>0</v>
      </c>
      <c r="G20" s="34">
        <f t="shared" si="1"/>
        <v>20</v>
      </c>
      <c r="H20" s="34">
        <f t="shared" si="1"/>
        <v>0</v>
      </c>
      <c r="I20" s="34">
        <f t="shared" si="1"/>
        <v>0</v>
      </c>
      <c r="J20" s="34">
        <f t="shared" si="1"/>
        <v>18</v>
      </c>
      <c r="K20" s="34">
        <f t="shared" si="1"/>
        <v>6</v>
      </c>
      <c r="L20" s="30">
        <f t="shared" si="0"/>
        <v>24</v>
      </c>
    </row>
    <row r="21" spans="1:12" ht="24" customHeight="1">
      <c r="A21" s="11" t="s">
        <v>17</v>
      </c>
      <c r="B21" s="27">
        <v>0</v>
      </c>
      <c r="C21" s="35">
        <v>0</v>
      </c>
      <c r="D21" s="27">
        <v>0</v>
      </c>
      <c r="E21" s="27">
        <v>0</v>
      </c>
      <c r="F21" s="36">
        <v>0</v>
      </c>
      <c r="G21" s="27">
        <v>0</v>
      </c>
      <c r="H21" s="35">
        <v>0</v>
      </c>
      <c r="I21" s="27">
        <v>0</v>
      </c>
      <c r="J21" s="27">
        <v>0</v>
      </c>
      <c r="K21" s="27">
        <v>0</v>
      </c>
      <c r="L21" s="30">
        <f t="shared" si="0"/>
        <v>0</v>
      </c>
    </row>
    <row r="22" spans="1:12" ht="24" customHeight="1">
      <c r="A22" s="11" t="s">
        <v>20</v>
      </c>
      <c r="B22" s="27">
        <v>0</v>
      </c>
      <c r="C22" s="35">
        <v>0</v>
      </c>
      <c r="D22" s="27">
        <v>0</v>
      </c>
      <c r="E22" s="27">
        <v>0</v>
      </c>
      <c r="F22" s="36">
        <v>0</v>
      </c>
      <c r="G22" s="27">
        <v>2</v>
      </c>
      <c r="H22" s="35">
        <v>0</v>
      </c>
      <c r="I22" s="27">
        <v>1</v>
      </c>
      <c r="J22" s="27">
        <v>2</v>
      </c>
      <c r="K22" s="27">
        <v>1</v>
      </c>
      <c r="L22" s="30">
        <f t="shared" si="0"/>
        <v>3</v>
      </c>
    </row>
    <row r="23" spans="1:12" ht="26.25" customHeight="1">
      <c r="A23" s="19" t="s">
        <v>18</v>
      </c>
      <c r="B23" s="37">
        <f>SUM(B21:B22)</f>
        <v>0</v>
      </c>
      <c r="C23" s="37">
        <f aca="true" t="shared" si="2" ref="C23:K23">SUM(C21:C22)</f>
        <v>0</v>
      </c>
      <c r="D23" s="37">
        <f t="shared" si="2"/>
        <v>0</v>
      </c>
      <c r="E23" s="37">
        <f t="shared" si="2"/>
        <v>0</v>
      </c>
      <c r="F23" s="37">
        <f t="shared" si="2"/>
        <v>0</v>
      </c>
      <c r="G23" s="37">
        <f t="shared" si="2"/>
        <v>2</v>
      </c>
      <c r="H23" s="37">
        <f t="shared" si="2"/>
        <v>0</v>
      </c>
      <c r="I23" s="37">
        <f t="shared" si="2"/>
        <v>1</v>
      </c>
      <c r="J23" s="37">
        <f t="shared" si="2"/>
        <v>2</v>
      </c>
      <c r="K23" s="37">
        <f t="shared" si="2"/>
        <v>1</v>
      </c>
      <c r="L23" s="38">
        <f aca="true" t="shared" si="3" ref="L23">SUM(L21:L22)</f>
        <v>3</v>
      </c>
    </row>
    <row r="24" spans="1:12" ht="26.25" customHeight="1">
      <c r="A24" s="20" t="s">
        <v>19</v>
      </c>
      <c r="B24" s="37">
        <f>B20+B23</f>
        <v>1</v>
      </c>
      <c r="C24" s="37">
        <f>C20+C23</f>
        <v>0</v>
      </c>
      <c r="D24" s="37">
        <f aca="true" t="shared" si="4" ref="D24:K24">D20+D23</f>
        <v>2</v>
      </c>
      <c r="E24" s="37">
        <f t="shared" si="4"/>
        <v>1</v>
      </c>
      <c r="F24" s="37">
        <f t="shared" si="4"/>
        <v>0</v>
      </c>
      <c r="G24" s="37">
        <f t="shared" si="4"/>
        <v>22</v>
      </c>
      <c r="H24" s="37">
        <f t="shared" si="4"/>
        <v>0</v>
      </c>
      <c r="I24" s="37">
        <f t="shared" si="4"/>
        <v>1</v>
      </c>
      <c r="J24" s="37">
        <f t="shared" si="4"/>
        <v>20</v>
      </c>
      <c r="K24" s="37">
        <f t="shared" si="4"/>
        <v>7</v>
      </c>
      <c r="L24" s="38">
        <f aca="true" t="shared" si="5" ref="L24">L20+L23</f>
        <v>27</v>
      </c>
    </row>
    <row r="25" ht="14.45">
      <c r="L25" s="22"/>
    </row>
  </sheetData>
  <mergeCells count="6">
    <mergeCell ref="A2:L2"/>
    <mergeCell ref="A1:L1"/>
    <mergeCell ref="A3:A4"/>
    <mergeCell ref="J3:K3"/>
    <mergeCell ref="L3:L4"/>
    <mergeCell ref="B3:I3"/>
  </mergeCells>
  <printOptions horizontalCentered="1"/>
  <pageMargins left="0.7" right="0.7" top="0.75" bottom="0.75" header="0.3" footer="0.3"/>
  <pageSetup fitToHeight="0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2014-10-16T16:49:46Z</cp:lastPrinted>
  <dcterms:created xsi:type="dcterms:W3CDTF">2011-01-14T20:42:42Z</dcterms:created>
  <dcterms:modified xsi:type="dcterms:W3CDTF">2014-10-27T19:04:04Z</dcterms:modified>
  <cp:category/>
  <cp:version/>
  <cp:contentType/>
  <cp:contentStatus/>
</cp:coreProperties>
</file>